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3MAC_87.458\"/>
    </mc:Choice>
  </mc:AlternateContent>
  <xr:revisionPtr revIDLastSave="0" documentId="8_{29A54C76-4D7E-4243-BBD3-CD7E4DC590F8}" xr6:coauthVersionLast="47" xr6:coauthVersionMax="47" xr10:uidLastSave="{00000000-0000-0000-0000-000000000000}"/>
  <bookViews>
    <workbookView xWindow="-120" yWindow="-120" windowWidth="20730" windowHeight="11040" xr2:uid="{DAC86B3A-0BBB-43C7-AD1F-EDBE96D9A4B2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4" l="1"/>
  <c r="B12" i="3"/>
  <c r="B14" i="3" s="1"/>
  <c r="B9" i="3"/>
  <c r="B16" i="3" s="1"/>
</calcChain>
</file>

<file path=xl/sharedStrings.xml><?xml version="1.0" encoding="utf-8"?>
<sst xmlns="http://schemas.openxmlformats.org/spreadsheetml/2006/main" count="30" uniqueCount="27">
  <si>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</si>
  <si>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</si>
  <si>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</si>
  <si>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</si>
  <si>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</si>
  <si>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</si>
  <si>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</si>
  <si>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</si>
  <si>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</si>
  <si>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</si>
  <si>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</si>
  <si>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</si>
  <si>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</si>
  <si>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</si>
  <si>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</si>
  <si>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</si>
  <si>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</si>
  <si>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</si>
  <si>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</si>
  <si>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</si>
  <si>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</si>
  <si>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</si>
  <si>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</si>
  <si>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>DARF</t>
  </si>
  <si>
    <t xml:space="preserve">COFINS, CSLL, PIS - SERVIÇOS            </t>
  </si>
  <si>
    <t xml:space="preserve">SECRETARIA DA RECEITA FEDERAL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</si>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</sst>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4" fontId="1" fillId="0" borderId="0" xfId="4" applyNumberFormat="1"/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17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14" fontId="1" fillId="0" borderId="0" xfId="1" applyNumberFormat="1" applyAlignment="1">
      <alignment horizontal="left" indent="1"/>
    </xf>
    <xf numFmtId="0" fontId="1" fillId="0" borderId="0" xfId="1" applyAlignment="1">
      <alignment horizontal="left" indent="2"/>
    </xf>
    <xf numFmtId="4" fontId="1" fillId="0" borderId="0" xfId="1" applyNumberFormat="1" applyAlignment="1">
      <alignment horizontal="right"/>
    </xf>
    <xf numFmtId="0" fontId="1" fillId="0" borderId="0" xfId="1"/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1" fillId="0" borderId="7" xfId="3" applyFont="1" applyBorder="1" applyAlignment="1">
      <alignment vertical="center"/>
    </xf>
    <xf numFmtId="165" fontId="21" fillId="0" borderId="7" xfId="3" applyNumberFormat="1" applyFont="1" applyBorder="1"/>
    <xf numFmtId="14" fontId="21" fillId="0" borderId="7" xfId="3" applyNumberFormat="1" applyFont="1" applyBorder="1" applyAlignment="1">
      <alignment horizontal="center"/>
    </xf>
    <xf numFmtId="0" fontId="28" fillId="5" borderId="8" xfId="1" applyFont="1" applyFill="1" applyBorder="1" applyAlignment="1">
      <alignment horizontal="left" vertical="center" inden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5" fillId="0" borderId="0" xfId="1" applyFont="1" applyAlignment="1">
      <alignment horizontal="center"/>
    </xf>
    <xf numFmtId="0" fontId="28" fillId="5" borderId="10" xfId="1" applyFont="1" applyFill="1" applyBorder="1" applyAlignment="1">
      <alignment horizontal="left" vertical="center" indent="1"/>
    </xf>
    <xf numFmtId="0" fontId="28" fillId="5" borderId="11" xfId="1" applyFont="1" applyFill="1" applyBorder="1" applyAlignment="1">
      <alignment horizontal="left" vertical="center" indent="1"/>
    </xf>
    <xf numFmtId="165" fontId="28" fillId="5" borderId="12" xfId="1" applyNumberFormat="1" applyFont="1" applyFill="1" applyBorder="1" applyAlignment="1">
      <alignment vertical="center"/>
    </xf>
    <xf numFmtId="0" fontId="26" fillId="0" borderId="9" xfId="6" quotePrefix="1" applyNumberFormat="1" applyFont="1" applyFill="1" applyBorder="1" applyAlignment="1">
      <alignment horizontal="center" vertical="center"/>
    </xf>
    <xf numFmtId="0" fontId="27" fillId="0" borderId="9" xfId="6" applyNumberFormat="1" applyFont="1" applyFill="1" applyBorder="1" applyAlignment="1">
      <alignment horizontal="center" vertical="center"/>
    </xf>
    <xf numFmtId="0" fontId="21" fillId="0" borderId="9" xfId="3" applyFont="1" applyBorder="1" applyAlignment="1">
      <alignment vertical="center"/>
    </xf>
    <xf numFmtId="165" fontId="21" fillId="0" borderId="9" xfId="3" applyNumberFormat="1" applyFont="1" applyBorder="1"/>
    <xf numFmtId="14" fontId="21" fillId="0" borderId="9" xfId="3" applyNumberFormat="1" applyFont="1" applyBorder="1" applyAlignment="1">
      <alignment horizontal="center"/>
    </xf>
  </cellXfs>
  <cellStyles count="7">
    <cellStyle name="Normal" xfId="0" builtinId="0"/>
    <cellStyle name="Normal 2" xfId="3" xr:uid="{372A9E8B-C77E-4685-875F-85DC28CB26F8}"/>
    <cellStyle name="Normal 2 2 2 2 12" xfId="5" xr:uid="{99D38C3F-4EAF-425E-9653-0A1B9C128D80}"/>
    <cellStyle name="Normal 3 2 2 2" xfId="1" xr:uid="{FCBC139E-DC41-43EE-8806-A7835FE16BF1}"/>
    <cellStyle name="Normal 4 2 2" xfId="4" xr:uid="{061E67B8-B9F6-4B3C-A060-24A8E30B971E}"/>
    <cellStyle name="Normal 5" xfId="2" xr:uid="{73D82FFB-D184-46D8-83AB-159D121F6597}"/>
    <cellStyle name="Vírgula 3 2 2" xfId="6" xr:uid="{598E9B7E-9938-4F0F-8400-A9CFC212E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9C0DC-3C88-43CE-88EE-18BB7B027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142875</xdr:rowOff>
    </xdr:from>
    <xdr:to>
      <xdr:col>8</xdr:col>
      <xdr:colOff>514350</xdr:colOff>
      <xdr:row>29</xdr:row>
      <xdr:rowOff>31751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C137EF83-A6CB-427A-90B1-EA3C8283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5267325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2CD5A8-F101-44BD-88FE-B5045DCDF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462450-D9C0-42F1-ACF4-968601008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403704-7118-4ED0-9F24-6ADDDDA5B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458%20-%20PORTARIA%207362022/3-%20Mar&#231;o.26/87458%20-PORT.736-CEGH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458%20-%20PORTARIA%207362022\3-%20Mar&#231;o.26\87458%20-PORT.736-CEGH%20-%2003.26.xlsx" TargetMode="External"/><Relationship Id="rId1" Type="http://schemas.openxmlformats.org/officeDocument/2006/relationships/externalLinkPath" Target="/Controladoria/Projetos%20Controladoria/Subven&#231;&#245;es/SES/ativas/SES%20-%202026/3%20-%20PORTARIAS/87.458%20-%20PORTARIA%207362022/3-%20Mar&#231;o.26/87458%20-PORT.736-CEGH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-Prestação"/>
      <sheetName val="TED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31EF-5E4A-40C4-9498-5EC539310BAE}">
  <dimension ref="A1:N8"/>
  <sheetViews>
    <sheetView showGridLines="0" tabSelected="1" zoomScale="70" zoomScaleNormal="70" workbookViewId="0">
      <selection activeCell="F13" sqref="F1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4641-A3A0-4009-8E51-AD6AC69633D1}">
  <dimension ref="A7"/>
  <sheetViews>
    <sheetView showGridLines="0" zoomScaleNormal="100" workbookViewId="0">
      <selection activeCell="F13" sqref="F13"/>
    </sheetView>
  </sheetViews>
  <sheetFormatPr defaultRowHeight="12.75" x14ac:dyDescent="0.2"/>
  <cols>
    <col min="1" max="16384" width="9.140625" style="10"/>
  </cols>
  <sheetData>
    <row r="7" spans="1:1" x14ac:dyDescent="0.2">
      <c r="A7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1244-7207-460F-8A97-58B690961B48}">
  <dimension ref="A1:D20"/>
  <sheetViews>
    <sheetView showGridLines="0" zoomScale="85" zoomScaleNormal="85" workbookViewId="0">
      <selection activeCell="F13" sqref="F13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  <c r="D5" s="16"/>
    </row>
    <row r="6" spans="1:4" ht="14.45" customHeight="1" thickBot="1" x14ac:dyDescent="0.3">
      <c r="A6" s="17" t="s">
        <v>7</v>
      </c>
      <c r="B6" s="18">
        <v>67161.87</v>
      </c>
    </row>
    <row r="7" spans="1:4" ht="27.6" customHeight="1" x14ac:dyDescent="0.25">
      <c r="A7" s="19" t="s">
        <v>8</v>
      </c>
      <c r="B7" s="20">
        <v>761.37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761.37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>
        <f>'COMPOSIÇÃO DAS DESPESAS'!F8</f>
        <v>-4173.5</v>
      </c>
      <c r="D12" s="16"/>
    </row>
    <row r="13" spans="1:4" x14ac:dyDescent="0.25">
      <c r="A13" s="21"/>
      <c r="B13" s="22"/>
    </row>
    <row r="14" spans="1:4" ht="27.6" customHeight="1" x14ac:dyDescent="0.25">
      <c r="A14" s="28" t="s">
        <v>9</v>
      </c>
      <c r="B14" s="29">
        <f>SUM(B12:B13)</f>
        <v>-4173.5</v>
      </c>
      <c r="C14" s="16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B6+B9+B14</f>
        <v>63749.739999999991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F138-7898-47DB-8EA0-1BC85CF603AC}">
  <dimension ref="A1:G8"/>
  <sheetViews>
    <sheetView showGridLines="0" zoomScaleNormal="100" workbookViewId="0">
      <selection activeCell="F13" sqref="F13"/>
    </sheetView>
  </sheetViews>
  <sheetFormatPr defaultRowHeight="15" x14ac:dyDescent="0.25"/>
  <cols>
    <col min="1" max="1" width="6.140625" style="37" customWidth="1"/>
    <col min="2" max="2" width="13.42578125" style="37" customWidth="1"/>
    <col min="3" max="3" width="45.28515625" style="38" bestFit="1" customWidth="1"/>
    <col min="4" max="4" width="25.85546875" style="38" customWidth="1"/>
    <col min="5" max="5" width="47.140625" style="38" customWidth="1"/>
    <col min="6" max="6" width="18.28515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5">
      <c r="A3" s="43" t="s">
        <v>13</v>
      </c>
      <c r="B3" s="43"/>
      <c r="C3" s="43"/>
      <c r="D3" s="43"/>
      <c r="E3" s="43"/>
      <c r="F3" s="43"/>
      <c r="G3" s="43"/>
    </row>
    <row r="4" spans="1:7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7" s="60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7" x14ac:dyDescent="0.25">
      <c r="A6" s="52">
        <v>1</v>
      </c>
      <c r="B6" s="53">
        <v>6287</v>
      </c>
      <c r="C6" s="54" t="s">
        <v>21</v>
      </c>
      <c r="D6" s="54" t="s">
        <v>11</v>
      </c>
      <c r="E6" s="54" t="s">
        <v>22</v>
      </c>
      <c r="F6" s="55">
        <v>-3979.44</v>
      </c>
      <c r="G6" s="56">
        <v>46087</v>
      </c>
    </row>
    <row r="7" spans="1:7" ht="15.75" thickBot="1" x14ac:dyDescent="0.3">
      <c r="A7" s="64">
        <v>2</v>
      </c>
      <c r="B7" s="65" t="s">
        <v>23</v>
      </c>
      <c r="C7" s="66" t="s">
        <v>24</v>
      </c>
      <c r="D7" s="66" t="s">
        <v>11</v>
      </c>
      <c r="E7" s="66" t="s">
        <v>25</v>
      </c>
      <c r="F7" s="67">
        <v>-194.06</v>
      </c>
      <c r="G7" s="68">
        <v>46108</v>
      </c>
    </row>
    <row r="8" spans="1:7" s="59" customFormat="1" ht="26.45" customHeight="1" thickBot="1" x14ac:dyDescent="0.3">
      <c r="A8" s="61" t="s">
        <v>26</v>
      </c>
      <c r="B8" s="62"/>
      <c r="C8" s="62"/>
      <c r="D8" s="62"/>
      <c r="E8" s="57"/>
      <c r="F8" s="63">
        <f>SUM(F6:F7)</f>
        <v>-4173.5</v>
      </c>
      <c r="G8" s="58"/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B74584-962D-4F10-A391-00E24F096856}"/>
</file>

<file path=customXml/itemProps2.xml><?xml version="1.0" encoding="utf-8"?>
<ds:datastoreItem xmlns:ds="http://schemas.openxmlformats.org/officeDocument/2006/customXml" ds:itemID="{6223E480-8F4B-4B4C-B051-C8FD066998F0}"/>
</file>

<file path=customXml/itemProps3.xml><?xml version="1.0" encoding="utf-8"?>
<ds:datastoreItem xmlns:ds="http://schemas.openxmlformats.org/officeDocument/2006/customXml" ds:itemID="{33440309-3B82-4E03-8443-8CA970522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2026-04-16T15:46:21Z</dcterms:created>
  <dcterms:modified xsi:type="dcterms:W3CDTF">2026-04-16T15:48:34Z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914700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